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87" activeTab="1"/>
  </bookViews>
  <sheets>
    <sheet name="Cronograma físico financeiro" sheetId="1" r:id="rId1"/>
    <sheet name="Cronograma 90" sheetId="2" r:id="rId2"/>
  </sheets>
  <definedNames>
    <definedName name="_xlfn_IFERROR">#N/A</definedName>
  </definedNames>
  <calcPr fullCalcOnLoad="1"/>
</workbook>
</file>

<file path=xl/sharedStrings.xml><?xml version="1.0" encoding="utf-8"?>
<sst xmlns="http://schemas.openxmlformats.org/spreadsheetml/2006/main" count="69" uniqueCount="25">
  <si>
    <t>Item</t>
  </si>
  <si>
    <t>Iluminação</t>
  </si>
  <si>
    <t>Pavimentação</t>
  </si>
  <si>
    <t>Drenagem</t>
  </si>
  <si>
    <t>Serviços Complementares</t>
  </si>
  <si>
    <t>Prazo de execução</t>
  </si>
  <si>
    <t>120 dias</t>
  </si>
  <si>
    <t xml:space="preserve">CRONOGRAMA FÍSICO-FINANCEIRO </t>
  </si>
  <si>
    <t xml:space="preserve">Serviços </t>
  </si>
  <si>
    <t>Índice</t>
  </si>
  <si>
    <t>% no período</t>
  </si>
  <si>
    <t>Preço global sem BDI</t>
  </si>
  <si>
    <t>Preço global com BDI</t>
  </si>
  <si>
    <t>Serviços preliminares</t>
  </si>
  <si>
    <t>Parcela mensal</t>
  </si>
  <si>
    <t>Total acumulado</t>
  </si>
  <si>
    <t xml:space="preserve">CRONOGRAMA FÍSICO </t>
  </si>
  <si>
    <t>Serviços</t>
  </si>
  <si>
    <t>1º  mês</t>
  </si>
  <si>
    <t>2º  mês</t>
  </si>
  <si>
    <t>3º  mês</t>
  </si>
  <si>
    <t>4º mês</t>
  </si>
  <si>
    <t>Vedação</t>
  </si>
  <si>
    <t>Revestimentos</t>
  </si>
  <si>
    <t>BDI DE 28,17%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</si>
</sst>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* #,##0.00\ ;* \(#,##0.00\);* \-#\ ;@\ "/>
    <numFmt numFmtId="166" formatCode="#,##0.00\ ;\(#,##0.00\);\-#\ ;@\ "/>
    <numFmt numFmtId="167" formatCode="_-[$R$-416]\ * #,##0.00_-;\-[$R$-416]\ * #,##0.00_-;_-[$R$-416]\ * \-??_-;_-@_-"/>
    <numFmt numFmtId="168" formatCode="_-* #,##0.00_-;\-* #,##0.00_-;_-* \-??_-;_-@_-"/>
    <numFmt numFmtId="169" formatCode="&quot;R$ &quot;#,##0.00"/>
    <numFmt numFmtId="170" formatCode="#,##0.00\ ;\(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[$R$-416]\ * #,##0.00_-;\-[$R$-416]\ * #,##0.00_-;_-[$R$-416]\ * &quot;-&quot;??_-;_-@_-"/>
  </numFmts>
  <fonts count="44">
    <font>
      <sz val="10"/>
      <name val="Arial"/>
      <family val="2"/>
    </font>
    <font>
      <sz val="11"/>
      <color indexed="8"/>
      <name val="Arial1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43" fillId="0" borderId="9" applyNumberFormat="0" applyFill="0" applyAlignment="0" applyProtection="0"/>
    <xf numFmtId="165" fontId="0" fillId="0" borderId="0" applyFill="0" applyBorder="0" applyProtection="0">
      <alignment/>
    </xf>
    <xf numFmtId="166" fontId="1" fillId="0" borderId="0" applyBorder="0" applyProtection="0">
      <alignment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5" fontId="0" fillId="0" borderId="10" xfId="75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10" fontId="0" fillId="0" borderId="10" xfId="58" applyNumberFormat="1" applyFont="1" applyFill="1" applyBorder="1" applyAlignment="1" applyProtection="1">
      <alignment vertical="center" wrapText="1"/>
      <protection/>
    </xf>
    <xf numFmtId="169" fontId="0" fillId="0" borderId="10" xfId="0" applyNumberFormat="1" applyFont="1" applyBorder="1" applyAlignment="1">
      <alignment horizontal="center" vertical="center" wrapText="1"/>
    </xf>
    <xf numFmtId="9" fontId="0" fillId="33" borderId="10" xfId="58" applyNumberFormat="1" applyFill="1" applyBorder="1" applyAlignment="1" applyProtection="1">
      <alignment horizontal="center" vertical="center"/>
      <protection/>
    </xf>
    <xf numFmtId="9" fontId="0" fillId="34" borderId="10" xfId="58" applyNumberFormat="1" applyFill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>
      <alignment horizontal="center" vertical="center" wrapText="1"/>
    </xf>
    <xf numFmtId="165" fontId="0" fillId="0" borderId="10" xfId="75" applyFont="1" applyFill="1" applyBorder="1" applyAlignment="1" applyProtection="1">
      <alignment vertical="center"/>
      <protection/>
    </xf>
    <xf numFmtId="168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69" fontId="0" fillId="0" borderId="0" xfId="0" applyNumberFormat="1" applyFont="1" applyAlignment="1">
      <alignment/>
    </xf>
    <xf numFmtId="10" fontId="0" fillId="0" borderId="10" xfId="58" applyNumberFormat="1" applyFill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69" fontId="0" fillId="0" borderId="10" xfId="0" applyNumberFormat="1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9" fontId="0" fillId="35" borderId="10" xfId="58" applyNumberFormat="1" applyFill="1" applyBorder="1" applyAlignment="1" applyProtection="1">
      <alignment horizontal="center" vertical="center"/>
      <protection/>
    </xf>
    <xf numFmtId="169" fontId="0" fillId="36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0" borderId="12" xfId="75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4" fillId="0" borderId="0" xfId="75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37" borderId="10" xfId="58" applyNumberFormat="1" applyFill="1" applyBorder="1" applyAlignment="1" applyProtection="1">
      <alignment horizontal="center" vertical="center"/>
      <protection/>
    </xf>
    <xf numFmtId="9" fontId="0" fillId="36" borderId="10" xfId="0" applyNumberFormat="1" applyFont="1" applyFill="1" applyBorder="1" applyAlignment="1">
      <alignment horizontal="center" vertical="center" wrapText="1"/>
    </xf>
    <xf numFmtId="10" fontId="0" fillId="36" borderId="10" xfId="58" applyNumberFormat="1" applyFill="1" applyBorder="1" applyAlignment="1" applyProtection="1">
      <alignment horizontal="center" vertical="center"/>
      <protection/>
    </xf>
    <xf numFmtId="169" fontId="0" fillId="36" borderId="0" xfId="0" applyNumberFormat="1" applyFont="1" applyFill="1" applyAlignment="1">
      <alignment/>
    </xf>
    <xf numFmtId="9" fontId="0" fillId="36" borderId="19" xfId="0" applyNumberFormat="1" applyFont="1" applyFill="1" applyBorder="1" applyAlignment="1">
      <alignment horizontal="center" vertical="center" wrapText="1"/>
    </xf>
    <xf numFmtId="9" fontId="0" fillId="35" borderId="19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Ênfase6 9 7" xfId="44"/>
    <cellStyle name="Excel Built-in Excel Built-in Excel Built-in Excel Built-in Excel Bui" xfId="45"/>
    <cellStyle name="Excel Built-in Excel Built-in Excel Built-in Excel Built-in Excel Built-in Excel Built-in Excel Built-in Excel Built-in Excel Built-in Ênfase6 9 9" xfId="46"/>
    <cellStyle name="Excel Built-in Explanatory Text" xfId="47"/>
    <cellStyle name="Hyperlink" xfId="48"/>
    <cellStyle name="Followed Hyperlink" xfId="49"/>
    <cellStyle name="Currency" xfId="50"/>
    <cellStyle name="Currency [0]" xfId="51"/>
    <cellStyle name="Neutro" xfId="52"/>
    <cellStyle name="Normal 2" xfId="53"/>
    <cellStyle name="Normal 3" xfId="54"/>
    <cellStyle name="Normal 75" xfId="55"/>
    <cellStyle name="Normal 77" xfId="56"/>
    <cellStyle name="Nota" xfId="57"/>
    <cellStyle name="Percent" xfId="58"/>
    <cellStyle name="Resultado 1" xfId="59"/>
    <cellStyle name="Resultado2 1" xfId="60"/>
    <cellStyle name="Ruim" xfId="61"/>
    <cellStyle name="Saída" xfId="62"/>
    <cellStyle name="Comma [0]" xfId="63"/>
    <cellStyle name="Separador de milhares 2" xfId="64"/>
    <cellStyle name="Texto de Aviso" xfId="65"/>
    <cellStyle name="Texto Explicativo" xfId="66"/>
    <cellStyle name="Texto Explicativo 2" xfId="67"/>
    <cellStyle name="Título" xfId="68"/>
    <cellStyle name="Título 1" xfId="69"/>
    <cellStyle name="Título 2" xfId="70"/>
    <cellStyle name="Título 3" xfId="71"/>
    <cellStyle name="Título 4" xfId="72"/>
    <cellStyle name="Título1 1" xfId="73"/>
    <cellStyle name="Total" xfId="74"/>
    <cellStyle name="Comma" xfId="75"/>
    <cellStyle name="Vírgula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2228850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104775</xdr:colOff>
      <xdr:row>0</xdr:row>
      <xdr:rowOff>66675</xdr:rowOff>
    </xdr:from>
    <xdr:to>
      <xdr:col>12</xdr:col>
      <xdr:colOff>619125</xdr:colOff>
      <xdr:row>4</xdr:row>
      <xdr:rowOff>76200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66675"/>
          <a:ext cx="14668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2228850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257175</xdr:colOff>
      <xdr:row>0</xdr:row>
      <xdr:rowOff>66675</xdr:rowOff>
    </xdr:from>
    <xdr:to>
      <xdr:col>13</xdr:col>
      <xdr:colOff>142875</xdr:colOff>
      <xdr:row>4</xdr:row>
      <xdr:rowOff>76200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66675"/>
          <a:ext cx="1457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="70" zoomScaleNormal="70" zoomScalePageLayoutView="0" workbookViewId="0" topLeftCell="A1">
      <selection activeCell="A22" sqref="A22:F30"/>
    </sheetView>
  </sheetViews>
  <sheetFormatPr defaultColWidth="9.140625" defaultRowHeight="12.75"/>
  <cols>
    <col min="1" max="1" width="9.140625" style="1" customWidth="1"/>
    <col min="2" max="2" width="37.00390625" style="1" customWidth="1"/>
    <col min="3" max="3" width="9.140625" style="1" customWidth="1"/>
    <col min="4" max="4" width="12.00390625" style="1" customWidth="1"/>
    <col min="5" max="5" width="9.28125" style="2" customWidth="1"/>
    <col min="6" max="6" width="13.140625" style="2" customWidth="1"/>
    <col min="7" max="7" width="12.00390625" style="2" customWidth="1"/>
    <col min="8" max="8" width="13.140625" style="2" customWidth="1"/>
    <col min="9" max="10" width="14.00390625" style="2" customWidth="1"/>
    <col min="11" max="11" width="15.57421875" style="2" customWidth="1"/>
    <col min="12" max="12" width="14.28125" style="2" customWidth="1"/>
    <col min="13" max="13" width="13.140625" style="2" customWidth="1"/>
    <col min="14" max="14" width="10.140625" style="2" customWidth="1"/>
    <col min="15" max="15" width="13.421875" style="2" customWidth="1"/>
    <col min="16" max="16" width="9.421875" style="2" customWidth="1"/>
    <col min="17" max="17" width="13.140625" style="2" customWidth="1"/>
    <col min="18" max="18" width="10.421875" style="2" customWidth="1"/>
    <col min="19" max="19" width="15.00390625" style="1" customWidth="1"/>
    <col min="20" max="20" width="12.7109375" style="1" customWidth="1"/>
    <col min="21" max="16384" width="9.140625" style="1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3" ht="12.75">
      <c r="A7" s="45" t="s">
        <v>5</v>
      </c>
      <c r="B7" s="45"/>
      <c r="C7" s="1" t="s">
        <v>6</v>
      </c>
    </row>
    <row r="8" spans="1:2" ht="12.75" customHeight="1">
      <c r="A8" s="46" t="s">
        <v>7</v>
      </c>
      <c r="B8" s="46"/>
    </row>
    <row r="9" spans="1:18" ht="25.5">
      <c r="A9" s="3" t="s">
        <v>0</v>
      </c>
      <c r="B9" s="3" t="s">
        <v>8</v>
      </c>
      <c r="C9" s="3" t="s">
        <v>9</v>
      </c>
      <c r="D9" s="3">
        <v>30</v>
      </c>
      <c r="E9" s="3" t="s">
        <v>10</v>
      </c>
      <c r="F9" s="3">
        <v>60</v>
      </c>
      <c r="G9" s="3" t="s">
        <v>10</v>
      </c>
      <c r="H9" s="3">
        <v>90</v>
      </c>
      <c r="I9" s="3" t="s">
        <v>10</v>
      </c>
      <c r="J9" s="3">
        <v>120</v>
      </c>
      <c r="K9" s="3" t="s">
        <v>10</v>
      </c>
      <c r="L9" s="4" t="s">
        <v>11</v>
      </c>
      <c r="M9" s="4" t="s">
        <v>12</v>
      </c>
      <c r="N9" s="1"/>
      <c r="O9" s="1"/>
      <c r="P9" s="1"/>
      <c r="Q9" s="1"/>
      <c r="R9" s="1"/>
    </row>
    <row r="10" spans="1:18" ht="12.75">
      <c r="A10" s="5">
        <v>1</v>
      </c>
      <c r="B10" s="6" t="s">
        <v>13</v>
      </c>
      <c r="C10" s="7" t="e">
        <f aca="true" t="shared" si="0" ref="C10:C16">M10/$M$17</f>
        <v>#DIV/0!</v>
      </c>
      <c r="D10" s="8">
        <f>E10*M10</f>
        <v>0</v>
      </c>
      <c r="E10" s="9">
        <v>1</v>
      </c>
      <c r="F10" s="8"/>
      <c r="G10" s="10"/>
      <c r="H10" s="11"/>
      <c r="I10" s="11"/>
      <c r="J10" s="11"/>
      <c r="K10" s="11"/>
      <c r="L10" s="12"/>
      <c r="M10" s="13"/>
      <c r="N10" s="1"/>
      <c r="O10" s="1"/>
      <c r="P10" s="1"/>
      <c r="Q10" s="1"/>
      <c r="R10" s="1"/>
    </row>
    <row r="11" spans="1:18" ht="12.75">
      <c r="A11" s="14">
        <v>2</v>
      </c>
      <c r="B11" s="15" t="s">
        <v>2</v>
      </c>
      <c r="C11" s="7" t="e">
        <f t="shared" si="0"/>
        <v>#DIV/0!</v>
      </c>
      <c r="D11" s="8">
        <f>E11*M11</f>
        <v>0</v>
      </c>
      <c r="E11" s="9">
        <v>0.25</v>
      </c>
      <c r="F11" s="16">
        <f>G11*M11</f>
        <v>0</v>
      </c>
      <c r="G11" s="9">
        <v>0.5</v>
      </c>
      <c r="H11" s="16">
        <f>I11*M11</f>
        <v>0</v>
      </c>
      <c r="I11" s="17">
        <v>0.25</v>
      </c>
      <c r="J11" s="38"/>
      <c r="K11" s="36"/>
      <c r="L11" s="12"/>
      <c r="M11" s="13"/>
      <c r="N11" s="1"/>
      <c r="O11" s="1"/>
      <c r="P11" s="1"/>
      <c r="Q11" s="1"/>
      <c r="R11" s="1"/>
    </row>
    <row r="12" spans="1:18" ht="12.75">
      <c r="A12" s="14">
        <v>3</v>
      </c>
      <c r="B12" s="15" t="s">
        <v>22</v>
      </c>
      <c r="C12" s="7" t="e">
        <f t="shared" si="0"/>
        <v>#DIV/0!</v>
      </c>
      <c r="D12" s="8"/>
      <c r="E12" s="37"/>
      <c r="F12" s="38"/>
      <c r="G12" s="37"/>
      <c r="H12" s="16">
        <f>I12*M12</f>
        <v>0</v>
      </c>
      <c r="I12" s="17">
        <v>0.5</v>
      </c>
      <c r="J12" s="16">
        <f>K12*M12</f>
        <v>0</v>
      </c>
      <c r="K12" s="17">
        <v>0.5</v>
      </c>
      <c r="L12" s="12"/>
      <c r="M12" s="13"/>
      <c r="N12" s="1"/>
      <c r="O12" s="1"/>
      <c r="P12" s="1"/>
      <c r="Q12" s="1"/>
      <c r="R12" s="1"/>
    </row>
    <row r="13" spans="1:18" ht="12.75">
      <c r="A13" s="14">
        <v>4</v>
      </c>
      <c r="B13" s="15" t="s">
        <v>23</v>
      </c>
      <c r="C13" s="7" t="e">
        <f t="shared" si="0"/>
        <v>#DIV/0!</v>
      </c>
      <c r="D13" s="8"/>
      <c r="E13" s="37"/>
      <c r="F13" s="38"/>
      <c r="G13" s="37"/>
      <c r="H13" s="16">
        <f>I13*M13</f>
        <v>0</v>
      </c>
      <c r="I13" s="17">
        <v>0.5</v>
      </c>
      <c r="J13" s="16">
        <f>K13*M13</f>
        <v>0</v>
      </c>
      <c r="K13" s="17">
        <v>0.5</v>
      </c>
      <c r="L13" s="12"/>
      <c r="M13" s="13"/>
      <c r="N13" s="1"/>
      <c r="O13" s="1"/>
      <c r="P13" s="1"/>
      <c r="Q13" s="1"/>
      <c r="R13" s="1"/>
    </row>
    <row r="14" spans="1:18" ht="12.75">
      <c r="A14" s="14">
        <v>5</v>
      </c>
      <c r="B14" s="18" t="s">
        <v>3</v>
      </c>
      <c r="C14" s="7" t="e">
        <f t="shared" si="0"/>
        <v>#DIV/0!</v>
      </c>
      <c r="D14" s="8">
        <f>E14*M14</f>
        <v>0</v>
      </c>
      <c r="E14" s="9">
        <v>0.3</v>
      </c>
      <c r="F14" s="16">
        <f>G14*M14</f>
        <v>0</v>
      </c>
      <c r="G14" s="9">
        <v>0.5</v>
      </c>
      <c r="H14" s="16">
        <f>I14*M14</f>
        <v>0</v>
      </c>
      <c r="I14" s="17">
        <v>0.2</v>
      </c>
      <c r="J14" s="16"/>
      <c r="K14" s="19"/>
      <c r="L14" s="12"/>
      <c r="M14" s="13"/>
      <c r="N14" s="1"/>
      <c r="O14" s="1"/>
      <c r="P14" s="1"/>
      <c r="Q14" s="1"/>
      <c r="R14" s="1"/>
    </row>
    <row r="15" spans="1:18" ht="12.75">
      <c r="A15" s="14">
        <v>6</v>
      </c>
      <c r="B15" s="18" t="s">
        <v>1</v>
      </c>
      <c r="C15" s="7" t="e">
        <f t="shared" si="0"/>
        <v>#DIV/0!</v>
      </c>
      <c r="D15" s="8"/>
      <c r="E15" s="20"/>
      <c r="F15" s="16"/>
      <c r="G15" s="20"/>
      <c r="H15" s="16">
        <f>I15*M15</f>
        <v>0</v>
      </c>
      <c r="I15" s="17">
        <v>0.5</v>
      </c>
      <c r="J15" s="16">
        <f>K15*M15</f>
        <v>0</v>
      </c>
      <c r="K15" s="17">
        <v>0.5</v>
      </c>
      <c r="L15" s="12"/>
      <c r="M15" s="13"/>
      <c r="N15" s="1"/>
      <c r="O15" s="1"/>
      <c r="P15" s="1"/>
      <c r="Q15" s="1"/>
      <c r="R15" s="1"/>
    </row>
    <row r="16" spans="1:18" ht="12.75">
      <c r="A16" s="14">
        <v>7</v>
      </c>
      <c r="B16" s="21" t="s">
        <v>4</v>
      </c>
      <c r="C16" s="7" t="e">
        <f t="shared" si="0"/>
        <v>#DIV/0!</v>
      </c>
      <c r="D16" s="18"/>
      <c r="E16" s="20"/>
      <c r="F16" s="20"/>
      <c r="G16" s="20"/>
      <c r="H16" s="20"/>
      <c r="I16" s="20"/>
      <c r="J16" s="16">
        <f>K16*M16</f>
        <v>0</v>
      </c>
      <c r="K16" s="9">
        <v>1</v>
      </c>
      <c r="L16" s="12"/>
      <c r="M16" s="13"/>
      <c r="N16" s="1"/>
      <c r="O16" s="1"/>
      <c r="P16" s="1"/>
      <c r="Q16" s="1"/>
      <c r="R16" s="1"/>
    </row>
    <row r="17" spans="1:18" ht="12.75">
      <c r="A17" s="22"/>
      <c r="B17" s="22" t="s">
        <v>14</v>
      </c>
      <c r="C17" s="23"/>
      <c r="D17" s="24">
        <f>SUM(D10:D16)</f>
        <v>0</v>
      </c>
      <c r="E17" s="25" t="e">
        <f>SUM(D10:D16)/$M$17</f>
        <v>#DIV/0!</v>
      </c>
      <c r="F17" s="24">
        <f>SUM(F10:F16)</f>
        <v>0</v>
      </c>
      <c r="G17" s="25" t="e">
        <f>SUM(F10:F16)/$M$17</f>
        <v>#DIV/0!</v>
      </c>
      <c r="H17" s="24">
        <f>SUM(H10:H16)</f>
        <v>0</v>
      </c>
      <c r="I17" s="25" t="e">
        <f>SUM(H10:H16)/$M$17</f>
        <v>#DIV/0!</v>
      </c>
      <c r="J17" s="24">
        <f>SUM(J10:J16)</f>
        <v>0</v>
      </c>
      <c r="K17" s="25" t="e">
        <f>SUM(J10:J16)/$M$17</f>
        <v>#DIV/0!</v>
      </c>
      <c r="L17" s="26"/>
      <c r="M17" s="13"/>
      <c r="N17" s="1"/>
      <c r="O17" s="1"/>
      <c r="P17" s="1"/>
      <c r="Q17" s="1"/>
      <c r="R17" s="1"/>
    </row>
    <row r="18" spans="1:18" ht="12.75">
      <c r="A18" s="27"/>
      <c r="B18" s="27" t="s">
        <v>15</v>
      </c>
      <c r="C18" s="27"/>
      <c r="D18" s="28">
        <f>D17</f>
        <v>0</v>
      </c>
      <c r="E18" s="29" t="e">
        <f>E17</f>
        <v>#DIV/0!</v>
      </c>
      <c r="F18" s="30">
        <f>D18+F17</f>
        <v>0</v>
      </c>
      <c r="G18" s="29" t="e">
        <f>G17+E18</f>
        <v>#DIV/0!</v>
      </c>
      <c r="H18" s="30">
        <f>F18+H17</f>
        <v>0</v>
      </c>
      <c r="I18" s="29" t="e">
        <f>I17+G18</f>
        <v>#DIV/0!</v>
      </c>
      <c r="J18" s="30">
        <f>H18+J17</f>
        <v>0</v>
      </c>
      <c r="K18" s="29" t="e">
        <f>I18+K17</f>
        <v>#DIV/0!</v>
      </c>
      <c r="L18" s="27" t="s">
        <v>24</v>
      </c>
      <c r="M18" s="26">
        <f>ROUND(L17*0.2817,2)</f>
        <v>0</v>
      </c>
      <c r="N18" s="1"/>
      <c r="O18" s="1"/>
      <c r="P18" s="1"/>
      <c r="Q18" s="1"/>
      <c r="R18" s="1"/>
    </row>
    <row r="19" spans="5:19" ht="12.75">
      <c r="E19" s="31"/>
      <c r="F19" s="24"/>
      <c r="G19" s="24"/>
      <c r="H19" s="24"/>
      <c r="I19" s="31"/>
      <c r="J19" s="31"/>
      <c r="K19" s="24"/>
      <c r="L19" s="31"/>
      <c r="M19" s="24"/>
      <c r="N19" s="31"/>
      <c r="O19" s="24"/>
      <c r="P19" s="31"/>
      <c r="Q19" s="24"/>
      <c r="R19" s="31"/>
      <c r="S19" s="24"/>
    </row>
    <row r="22" spans="1:6" ht="12.75">
      <c r="A22" s="51" t="s">
        <v>16</v>
      </c>
      <c r="B22" s="45"/>
      <c r="C22" s="45"/>
      <c r="D22" s="45"/>
      <c r="E22" s="45"/>
      <c r="F22" s="45"/>
    </row>
    <row r="23" spans="1:18" ht="12.75">
      <c r="A23" s="32" t="s">
        <v>0</v>
      </c>
      <c r="B23" s="32" t="s">
        <v>17</v>
      </c>
      <c r="C23" s="5" t="s">
        <v>18</v>
      </c>
      <c r="D23" s="5" t="s">
        <v>19</v>
      </c>
      <c r="E23" s="5" t="s">
        <v>20</v>
      </c>
      <c r="F23" s="33" t="s">
        <v>21</v>
      </c>
      <c r="G23" s="3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5">
        <v>1</v>
      </c>
      <c r="B24" s="6" t="s">
        <v>13</v>
      </c>
      <c r="C24" s="17"/>
      <c r="D24" s="33"/>
      <c r="E24" s="33"/>
      <c r="F24" s="33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4">
        <v>2</v>
      </c>
      <c r="B25" s="15" t="s">
        <v>2</v>
      </c>
      <c r="D25" s="17"/>
      <c r="E25" s="17"/>
      <c r="F25" s="36"/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4">
        <v>3</v>
      </c>
      <c r="B26" s="15" t="s">
        <v>22</v>
      </c>
      <c r="D26" s="36"/>
      <c r="E26" s="17"/>
      <c r="F26" s="17"/>
      <c r="G26" s="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4">
        <v>4</v>
      </c>
      <c r="B27" s="15" t="s">
        <v>23</v>
      </c>
      <c r="D27" s="36"/>
      <c r="E27" s="17"/>
      <c r="F27" s="17"/>
      <c r="G27" s="3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4">
        <v>5</v>
      </c>
      <c r="B28" s="18" t="s">
        <v>3</v>
      </c>
      <c r="C28" s="17"/>
      <c r="D28" s="17"/>
      <c r="E28" s="17"/>
      <c r="F28" s="33"/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4">
        <v>6</v>
      </c>
      <c r="B29" s="18" t="s">
        <v>1</v>
      </c>
      <c r="C29" s="35"/>
      <c r="D29" s="19"/>
      <c r="E29" s="17"/>
      <c r="F29" s="17"/>
      <c r="G29" s="3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4">
        <v>7</v>
      </c>
      <c r="B30" s="18" t="s">
        <v>4</v>
      </c>
      <c r="C30" s="35"/>
      <c r="D30" s="35"/>
      <c r="E30" s="33"/>
      <c r="F30" s="17"/>
      <c r="G30" s="3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sheetProtection selectLockedCells="1" selectUnlockedCells="1"/>
  <mergeCells count="4">
    <mergeCell ref="A1:N5"/>
    <mergeCell ref="A7:B7"/>
    <mergeCell ref="A8:B8"/>
    <mergeCell ref="A22:F2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0" zoomScaleNormal="70" zoomScalePageLayoutView="0" workbookViewId="0" topLeftCell="A1">
      <selection activeCell="I37" sqref="I37"/>
    </sheetView>
  </sheetViews>
  <sheetFormatPr defaultColWidth="9.140625" defaultRowHeight="12.75"/>
  <cols>
    <col min="1" max="1" width="9.140625" style="1" customWidth="1"/>
    <col min="2" max="2" width="37.00390625" style="1" customWidth="1"/>
    <col min="3" max="3" width="9.140625" style="1" customWidth="1"/>
    <col min="4" max="4" width="12.00390625" style="1" customWidth="1"/>
    <col min="5" max="5" width="9.28125" style="2" customWidth="1"/>
    <col min="6" max="6" width="13.140625" style="2" customWidth="1"/>
    <col min="7" max="7" width="12.00390625" style="2" customWidth="1"/>
    <col min="8" max="8" width="13.140625" style="2" customWidth="1"/>
    <col min="9" max="9" width="14.00390625" style="2" customWidth="1"/>
    <col min="10" max="10" width="14.28125" style="2" customWidth="1"/>
    <col min="11" max="11" width="13.140625" style="2" customWidth="1"/>
    <col min="12" max="12" width="10.140625" style="2" customWidth="1"/>
    <col min="13" max="13" width="13.421875" style="2" customWidth="1"/>
    <col min="14" max="14" width="9.421875" style="2" customWidth="1"/>
    <col min="15" max="15" width="13.140625" style="2" customWidth="1"/>
    <col min="16" max="16" width="10.421875" style="2" customWidth="1"/>
    <col min="17" max="17" width="15.00390625" style="1" customWidth="1"/>
    <col min="18" max="18" width="12.7109375" style="1" customWidth="1"/>
    <col min="19" max="16384" width="9.140625" style="1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3" ht="12.75">
      <c r="A7" s="47" t="s">
        <v>5</v>
      </c>
      <c r="B7" s="47"/>
      <c r="C7" s="1">
        <v>90</v>
      </c>
    </row>
    <row r="8" spans="1:11" ht="12.75" customHeight="1">
      <c r="A8" s="48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6" ht="25.5">
      <c r="A9" s="39" t="s">
        <v>0</v>
      </c>
      <c r="B9" s="39" t="s">
        <v>8</v>
      </c>
      <c r="C9" s="39" t="s">
        <v>9</v>
      </c>
      <c r="D9" s="39">
        <v>30</v>
      </c>
      <c r="E9" s="39" t="s">
        <v>10</v>
      </c>
      <c r="F9" s="39">
        <v>60</v>
      </c>
      <c r="G9" s="39" t="s">
        <v>10</v>
      </c>
      <c r="H9" s="39">
        <v>90</v>
      </c>
      <c r="I9" s="39" t="s">
        <v>10</v>
      </c>
      <c r="J9" s="40" t="s">
        <v>11</v>
      </c>
      <c r="K9" s="40" t="s">
        <v>12</v>
      </c>
      <c r="L9" s="1"/>
      <c r="M9" s="1"/>
      <c r="N9" s="1"/>
      <c r="O9" s="1"/>
      <c r="P9" s="1"/>
    </row>
    <row r="10" spans="1:16" ht="12.75">
      <c r="A10" s="5">
        <v>1</v>
      </c>
      <c r="B10" s="6" t="s">
        <v>13</v>
      </c>
      <c r="C10" s="7" t="e">
        <f aca="true" t="shared" si="0" ref="C10:C16">K10/$K$17</f>
        <v>#DIV/0!</v>
      </c>
      <c r="D10" s="8">
        <f>E10*K10</f>
        <v>0</v>
      </c>
      <c r="E10" s="37"/>
      <c r="F10" s="38"/>
      <c r="G10" s="52"/>
      <c r="H10" s="53"/>
      <c r="I10" s="53"/>
      <c r="J10" s="12"/>
      <c r="K10" s="13"/>
      <c r="L10" s="1"/>
      <c r="M10" s="1"/>
      <c r="N10" s="1"/>
      <c r="O10" s="1"/>
      <c r="P10" s="1"/>
    </row>
    <row r="11" spans="1:16" ht="12.75">
      <c r="A11" s="14">
        <v>2</v>
      </c>
      <c r="B11" s="15" t="s">
        <v>2</v>
      </c>
      <c r="C11" s="7" t="e">
        <f t="shared" si="0"/>
        <v>#DIV/0!</v>
      </c>
      <c r="D11" s="8">
        <f>E11*K11</f>
        <v>0</v>
      </c>
      <c r="E11" s="37"/>
      <c r="F11" s="38">
        <f>G11*K11</f>
        <v>0</v>
      </c>
      <c r="G11" s="37"/>
      <c r="H11" s="38">
        <f aca="true" t="shared" si="1" ref="H11:H16">I11*K11</f>
        <v>0</v>
      </c>
      <c r="I11" s="36"/>
      <c r="J11" s="12"/>
      <c r="K11" s="13"/>
      <c r="L11" s="1"/>
      <c r="M11" s="1"/>
      <c r="N11" s="1"/>
      <c r="O11" s="1"/>
      <c r="P11" s="1"/>
    </row>
    <row r="12" spans="1:16" ht="12.75">
      <c r="A12" s="14">
        <v>3</v>
      </c>
      <c r="B12" s="15" t="s">
        <v>22</v>
      </c>
      <c r="C12" s="7" t="e">
        <f t="shared" si="0"/>
        <v>#DIV/0!</v>
      </c>
      <c r="D12" s="8"/>
      <c r="E12" s="37"/>
      <c r="F12" s="38">
        <f>G12*K12</f>
        <v>0</v>
      </c>
      <c r="G12" s="37"/>
      <c r="H12" s="38">
        <f t="shared" si="1"/>
        <v>0</v>
      </c>
      <c r="I12" s="36"/>
      <c r="J12" s="12"/>
      <c r="K12" s="13"/>
      <c r="L12" s="1"/>
      <c r="M12" s="1"/>
      <c r="N12" s="1"/>
      <c r="O12" s="1"/>
      <c r="P12" s="1"/>
    </row>
    <row r="13" spans="1:16" ht="12.75">
      <c r="A13" s="14">
        <v>4</v>
      </c>
      <c r="B13" s="15" t="s">
        <v>23</v>
      </c>
      <c r="C13" s="7" t="e">
        <f t="shared" si="0"/>
        <v>#DIV/0!</v>
      </c>
      <c r="D13" s="8"/>
      <c r="E13" s="37"/>
      <c r="F13" s="38">
        <f>G13*K13</f>
        <v>0</v>
      </c>
      <c r="G13" s="37"/>
      <c r="H13" s="38">
        <f t="shared" si="1"/>
        <v>0</v>
      </c>
      <c r="I13" s="36"/>
      <c r="J13" s="12"/>
      <c r="K13" s="13"/>
      <c r="L13" s="1"/>
      <c r="M13" s="1"/>
      <c r="N13" s="1"/>
      <c r="O13" s="1"/>
      <c r="P13" s="1"/>
    </row>
    <row r="14" spans="1:16" ht="12.75">
      <c r="A14" s="14">
        <v>5</v>
      </c>
      <c r="B14" s="18" t="s">
        <v>3</v>
      </c>
      <c r="C14" s="7" t="e">
        <f t="shared" si="0"/>
        <v>#DIV/0!</v>
      </c>
      <c r="D14" s="8">
        <f>E14*K14</f>
        <v>0</v>
      </c>
      <c r="E14" s="37"/>
      <c r="F14" s="38">
        <f>G14*K14</f>
        <v>0</v>
      </c>
      <c r="G14" s="37"/>
      <c r="H14" s="38">
        <f t="shared" si="1"/>
        <v>0</v>
      </c>
      <c r="I14" s="36"/>
      <c r="J14" s="12"/>
      <c r="K14" s="13"/>
      <c r="L14" s="1"/>
      <c r="M14" s="1"/>
      <c r="N14" s="1"/>
      <c r="O14" s="1"/>
      <c r="P14" s="1"/>
    </row>
    <row r="15" spans="1:16" ht="12.75">
      <c r="A15" s="14">
        <v>6</v>
      </c>
      <c r="B15" s="18" t="s">
        <v>1</v>
      </c>
      <c r="C15" s="7" t="e">
        <f t="shared" si="0"/>
        <v>#DIV/0!</v>
      </c>
      <c r="D15" s="8"/>
      <c r="E15" s="53"/>
      <c r="F15" s="38">
        <f>G15*K15</f>
        <v>0</v>
      </c>
      <c r="G15" s="37"/>
      <c r="H15" s="38">
        <f t="shared" si="1"/>
        <v>0</v>
      </c>
      <c r="I15" s="36"/>
      <c r="J15" s="12"/>
      <c r="K15" s="13"/>
      <c r="L15" s="1"/>
      <c r="M15" s="1"/>
      <c r="N15" s="1"/>
      <c r="O15" s="1"/>
      <c r="P15" s="1"/>
    </row>
    <row r="16" spans="1:16" ht="12.75">
      <c r="A16" s="14">
        <v>7</v>
      </c>
      <c r="B16" s="21" t="s">
        <v>4</v>
      </c>
      <c r="C16" s="7" t="e">
        <f t="shared" si="0"/>
        <v>#DIV/0!</v>
      </c>
      <c r="D16" s="18"/>
      <c r="E16" s="53"/>
      <c r="F16" s="53"/>
      <c r="G16" s="53"/>
      <c r="H16" s="38">
        <f t="shared" si="1"/>
        <v>0</v>
      </c>
      <c r="I16" s="36"/>
      <c r="J16" s="12"/>
      <c r="K16" s="13"/>
      <c r="L16" s="1"/>
      <c r="M16" s="1"/>
      <c r="N16" s="1"/>
      <c r="O16" s="1"/>
      <c r="P16" s="1"/>
    </row>
    <row r="17" spans="1:16" ht="12.75">
      <c r="A17" s="22"/>
      <c r="B17" s="22" t="s">
        <v>14</v>
      </c>
      <c r="C17" s="23"/>
      <c r="D17" s="24">
        <f>SUM(D10:D16)</f>
        <v>0</v>
      </c>
      <c r="E17" s="54" t="e">
        <f>SUM(D10:D16)/$K$17</f>
        <v>#DIV/0!</v>
      </c>
      <c r="F17" s="55">
        <f>SUM(F10:F16)</f>
        <v>0</v>
      </c>
      <c r="G17" s="54" t="e">
        <f>SUM(F10:F16)/$K$17</f>
        <v>#DIV/0!</v>
      </c>
      <c r="H17" s="55">
        <f>SUM(H10:H16)</f>
        <v>0</v>
      </c>
      <c r="I17" s="54" t="e">
        <f>SUM(H10:H16)/$K$17</f>
        <v>#DIV/0!</v>
      </c>
      <c r="J17" s="26"/>
      <c r="K17" s="13"/>
      <c r="L17" s="1"/>
      <c r="M17" s="1"/>
      <c r="N17" s="1"/>
      <c r="O17" s="1"/>
      <c r="P17" s="1"/>
    </row>
    <row r="18" spans="1:16" ht="12.75">
      <c r="A18" s="27"/>
      <c r="B18" s="27" t="s">
        <v>15</v>
      </c>
      <c r="C18" s="27"/>
      <c r="D18" s="28">
        <f>D17</f>
        <v>0</v>
      </c>
      <c r="E18" s="29" t="e">
        <f>E17</f>
        <v>#DIV/0!</v>
      </c>
      <c r="F18" s="30">
        <f>D18+F17</f>
        <v>0</v>
      </c>
      <c r="G18" s="29" t="e">
        <f>G17+E18</f>
        <v>#DIV/0!</v>
      </c>
      <c r="H18" s="30">
        <f>F18+H17</f>
        <v>0</v>
      </c>
      <c r="I18" s="29" t="e">
        <f>I17+G18</f>
        <v>#DIV/0!</v>
      </c>
      <c r="J18" s="27" t="s">
        <v>24</v>
      </c>
      <c r="K18" s="26"/>
      <c r="L18" s="1"/>
      <c r="M18" s="1"/>
      <c r="N18" s="1"/>
      <c r="O18" s="1"/>
      <c r="P18" s="1"/>
    </row>
    <row r="19" spans="5:17" ht="12.75">
      <c r="E19" s="31"/>
      <c r="F19" s="24"/>
      <c r="G19" s="24"/>
      <c r="H19" s="24"/>
      <c r="I19" s="31"/>
      <c r="J19" s="31"/>
      <c r="K19" s="24"/>
      <c r="L19" s="31"/>
      <c r="M19" s="24"/>
      <c r="N19" s="31"/>
      <c r="O19" s="24"/>
      <c r="P19" s="31"/>
      <c r="Q19" s="24"/>
    </row>
    <row r="22" spans="1:6" ht="12.75">
      <c r="A22" s="48" t="s">
        <v>16</v>
      </c>
      <c r="B22" s="49"/>
      <c r="C22" s="49"/>
      <c r="D22" s="49"/>
      <c r="E22" s="50"/>
      <c r="F22" s="34"/>
    </row>
    <row r="23" spans="1:16" ht="12.75">
      <c r="A23" s="41" t="s">
        <v>0</v>
      </c>
      <c r="B23" s="41" t="s">
        <v>17</v>
      </c>
      <c r="C23" s="42" t="s">
        <v>18</v>
      </c>
      <c r="D23" s="42" t="s">
        <v>19</v>
      </c>
      <c r="E23" s="43" t="s">
        <v>20</v>
      </c>
      <c r="F23" s="34"/>
      <c r="G23" s="34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5">
        <v>1</v>
      </c>
      <c r="B24" s="6" t="s">
        <v>13</v>
      </c>
      <c r="C24" s="37"/>
      <c r="D24" s="52"/>
      <c r="E24" s="56"/>
      <c r="F24" s="34"/>
      <c r="G24" s="34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4">
        <v>2</v>
      </c>
      <c r="B25" s="15" t="s">
        <v>2</v>
      </c>
      <c r="C25" s="37"/>
      <c r="D25" s="37"/>
      <c r="E25" s="57"/>
      <c r="F25" s="34"/>
      <c r="G25" s="34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4">
        <v>3</v>
      </c>
      <c r="B26" s="15" t="s">
        <v>22</v>
      </c>
      <c r="C26" s="37"/>
      <c r="D26" s="37"/>
      <c r="E26" s="57"/>
      <c r="F26" s="34"/>
      <c r="G26" s="34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4">
        <v>4</v>
      </c>
      <c r="B27" s="15" t="s">
        <v>23</v>
      </c>
      <c r="C27" s="37"/>
      <c r="D27" s="37"/>
      <c r="E27" s="57"/>
      <c r="F27" s="34"/>
      <c r="G27" s="34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4">
        <v>5</v>
      </c>
      <c r="B28" s="18" t="s">
        <v>3</v>
      </c>
      <c r="C28" s="37"/>
      <c r="D28" s="37"/>
      <c r="E28" s="57"/>
      <c r="F28" s="34"/>
      <c r="G28" s="34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4">
        <v>6</v>
      </c>
      <c r="B29" s="18" t="s">
        <v>1</v>
      </c>
      <c r="C29" s="58"/>
      <c r="D29" s="37"/>
      <c r="E29" s="57"/>
      <c r="F29" s="34"/>
      <c r="G29" s="34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4">
        <v>7</v>
      </c>
      <c r="B30" s="18" t="s">
        <v>4</v>
      </c>
      <c r="C30" s="58"/>
      <c r="D30" s="53"/>
      <c r="E30" s="57"/>
      <c r="F30" s="34"/>
      <c r="G30" s="34"/>
      <c r="H30" s="1"/>
      <c r="I30" s="1"/>
      <c r="J30" s="1"/>
      <c r="K30" s="1"/>
      <c r="L30" s="1"/>
      <c r="M30" s="1"/>
      <c r="N30" s="1"/>
      <c r="O30" s="1"/>
      <c r="P30" s="1"/>
    </row>
    <row r="31" ht="12.75">
      <c r="F31" s="34"/>
    </row>
    <row r="32" ht="12.75">
      <c r="F32" s="34"/>
    </row>
  </sheetData>
  <sheetProtection selectLockedCells="1" selectUnlockedCells="1"/>
  <mergeCells count="4">
    <mergeCell ref="A1:L5"/>
    <mergeCell ref="A7:B7"/>
    <mergeCell ref="A22:E22"/>
    <mergeCell ref="A8:K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</dc:creator>
  <cp:keywords/>
  <dc:description/>
  <cp:lastModifiedBy>user</cp:lastModifiedBy>
  <dcterms:created xsi:type="dcterms:W3CDTF">1999-03-25T23:00:43Z</dcterms:created>
  <dcterms:modified xsi:type="dcterms:W3CDTF">2020-10-28T19:09:26Z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UEPG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KSOProductBuildVer">
    <vt:lpwstr>1046-10.2.0.7646</vt:lpwstr>
  </property>
  <property fmtid="{D5CDD505-2E9C-101B-9397-08002B2CF9AE}" pid="7" name="KSOReadingLayout">
    <vt:bool>true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