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tabRatio="500" activeTab="0"/>
  </bookViews>
  <sheets>
    <sheet name="Plan__Licitação_Fevereiro_2021" sheetId="1" r:id="rId1"/>
    <sheet name="Preços_de_Mercado" sheetId="2" r:id="rId2"/>
  </sheets>
  <definedNames>
    <definedName name="Print_Area_0" localSheetId="0">#REF!</definedName>
    <definedName name="Print_Area_0_0" localSheetId="0">#REF!</definedName>
    <definedName name="Print_Area_0_0_0" localSheetId="0">#REF!</definedName>
    <definedName name="Print_Area_0_0_0_0" localSheetId="0">#REF!</definedName>
    <definedName name="Print_Area_0_0_0_0_0" localSheetId="0">#REF!</definedName>
    <definedName name="Print_Area_0_0_0_0_0_0" localSheetId="0">#REF!</definedName>
    <definedName name="Print_Area_0_0_0_0_0_0_0" localSheetId="0">#REF!</definedName>
    <definedName name="Print_Area_0_0_0_0_0_0_0_0" localSheetId="0">#REF!</definedName>
    <definedName name="Print_Area_0_0_0_0_0_0_0_0_0" localSheetId="0">#REF!</definedName>
    <definedName name="Print_Area_0_0_0_0_0_0_0_0_0_0" localSheetId="0">#REF!</definedName>
    <definedName name="Print_Area_0_0_0_0_0_0_0_0_0_0_0" localSheetId="0">#REF!</definedName>
    <definedName name="Print_Area_0_0_0_0_0_0_0_0_0_0_0_0" localSheetId="0">#REF!</definedName>
    <definedName name="Print_Area_0_0_0_0_0_0_0_0_0_0_0_0_0" localSheetId="0">#REF!</definedName>
    <definedName name="Print_Area_0_0_0_0_0_0_0_0_0_0_0_0_0_0" localSheetId="0">#REF!</definedName>
    <definedName name="Print_Area_0_0_0_0_0_0_0_0_0_0_0_0_0_0_0" localSheetId="0">#REF!</definedName>
    <definedName name="Print_Area_0_0_0_0_0_0_0_0_0_0_0_0_0_0_0_0" localSheetId="0">#REF!</definedName>
    <definedName name="Print_Area_0_0_0_0_0_0_0_0_0_0_0_0_0_0_0_0_0" localSheetId="0">#REF!</definedName>
    <definedName name="Print_Area_0_0_0_0_0_0_0_0_0_0_0_0_0_0_0_0_0_0" localSheetId="0">#REF!</definedName>
    <definedName name="Print_Area_0_0_0_0_0_0_0_0_0_0_0_0_0_0_0_0_0_0_0" localSheetId="0">#REF!</definedName>
    <definedName name="_xlnm_Print_Area_0_0" localSheetId="0">#REF!</definedName>
    <definedName name="_xlnm_Print_Area_0_0_0" localSheetId="0">#REF!</definedName>
    <definedName name="__xlnm_Print_Area" localSheetId="0">#REF!</definedName>
  </definedNames>
  <calcPr fullCalcOnLoad="1"/>
</workbook>
</file>

<file path=xl/sharedStrings.xml><?xml version="1.0" encoding="utf-8"?>
<sst xmlns="http://schemas.openxmlformats.org/spreadsheetml/2006/main" count="62" uniqueCount="48">
  <si>
    <t>Orçamento - base / Obras Civis</t>
  </si>
  <si>
    <t>ESTRADA PONTA GROSSA/ITAIACOCA, KM 07, ZONA RURAL CEP: 84.030-900</t>
  </si>
  <si>
    <t>Responsável Técnico: Matheus Santana Carrer, CREA 175075/D</t>
  </si>
  <si>
    <t>Tabela de composições SINAPI Julho de 2021</t>
  </si>
  <si>
    <t>Área Total: 636,76 m² (metros quadrados)</t>
  </si>
  <si>
    <t>BDI desonerado 29,79%</t>
  </si>
  <si>
    <t>Obra: AMPLIAÇÃO BARRACÃO DE MÁQUINAS – FESCON</t>
  </si>
  <si>
    <t>Item</t>
  </si>
  <si>
    <t>Código SINAPI</t>
  </si>
  <si>
    <t>Discriminação</t>
  </si>
  <si>
    <t>Qtde.</t>
  </si>
  <si>
    <t>Un</t>
  </si>
  <si>
    <t>Preço unitário</t>
  </si>
  <si>
    <t>Preço global sem BDI</t>
  </si>
  <si>
    <t>Preço global com BDI</t>
  </si>
  <si>
    <t>SERVIÇOS PRELIMINARES</t>
  </si>
  <si>
    <t>PM</t>
  </si>
  <si>
    <t>Taxas e emolumentos</t>
  </si>
  <si>
    <t>un</t>
  </si>
  <si>
    <t>Elaboração de Plano de Gerenciamento de Resíduos de Construção Civil - PGRCC e respectivo Relatório de Gerenciamento de Resíduos de Construção Civil – RGRCC, incluso ART para o serviço</t>
  </si>
  <si>
    <t>Placa de obra em chapa galvanizada, de dimensões (3 x 2) m</t>
  </si>
  <si>
    <t>m²</t>
  </si>
  <si>
    <t>Limpeza mecanizada inicial de obra, incluindo raspagem do terreno</t>
  </si>
  <si>
    <t xml:space="preserve">PM </t>
  </si>
  <si>
    <t>Execução de no mínimo 4 furos de sondagens para reconhecimento do solo onde será realizada a fundação da ampliação do barracão</t>
  </si>
  <si>
    <t>SUBTOTAL DO ITEM 1</t>
  </si>
  <si>
    <t>SERVIÇOS COMPLEMENTARES</t>
  </si>
  <si>
    <t>Limpeza geral da obra</t>
  </si>
  <si>
    <r>
      <rPr>
        <sz val="10"/>
        <color indexed="8"/>
        <rFont val="Swis721 LtEx BT"/>
        <family val="2"/>
      </rPr>
      <t>m</t>
    </r>
    <r>
      <rPr>
        <vertAlign val="superscript"/>
        <sz val="10"/>
        <color indexed="8"/>
        <rFont val="Swis721 LtEx BT"/>
        <family val="2"/>
      </rPr>
      <t>2</t>
    </r>
  </si>
  <si>
    <t>SUBTOTAL DO ITEM 2</t>
  </si>
  <si>
    <t>S U B T O T A L     D A      P L A N I L H A</t>
  </si>
  <si>
    <t>B D I   D E   29,79 %</t>
  </si>
  <si>
    <t>BARRACÃO PRÉ-MOLDADO</t>
  </si>
  <si>
    <t>Fornecimento de projeto estrutural executivo, incluso fundação</t>
  </si>
  <si>
    <t>Execução de fundação composta por estacas e blocos em concreto armado para base de 17 pilares (25x35) cm e de 2 pilares (15x35) cm, incluso fornecimento de todos os materiais necessários para a perfeita execução de acordo com projeto estrutural</t>
  </si>
  <si>
    <t>Execução de pilares em concreto pré-moldado, sendo 7 pilares no nível 2,90 m e 12 pilares no nível 5,16 m, incluso fornecimento de todos os materiais necessários para a perfeita execução</t>
  </si>
  <si>
    <t>Remoção e substituição de cobertura em fibrocimento da edificação existente, a fim de ajustar o caimento conforme estrutura nova</t>
  </si>
  <si>
    <t>Execução da estrutura pré-moldada da cobertura metálica, incluso fornecimento de todos os materiais necessários para a sua perfeita execução</t>
  </si>
  <si>
    <t>Fornecimento e instalação de telhas metálicas para cobertura, incluso todos os acessórios necessários para a sua perfeita execução</t>
  </si>
  <si>
    <t>Fornecimento e instalação de cumeeira em perfil ondulado metálico, incluso todos os acessórios necessários para a sua perfeita execução</t>
  </si>
  <si>
    <t>Demão de pintura anticorrosiva em todas as peças metálicas, incluso fornecimento de todos os materiais necessários para sua perfeita execução</t>
  </si>
  <si>
    <t>SUBTOTAL DO ITEM 3</t>
  </si>
  <si>
    <t>T O T A L    D A    P L A N I L H A    I N C L U S O     B D I</t>
  </si>
  <si>
    <t>Produto</t>
  </si>
  <si>
    <t>Empresa</t>
  </si>
  <si>
    <t>Valor</t>
  </si>
  <si>
    <t>Média de valores</t>
  </si>
  <si>
    <t>Cobertura</t>
  </si>
</sst>
</file>

<file path=xl/styles.xml><?xml version="1.0" encoding="utf-8"?>
<styleSheet xmlns="http://schemas.openxmlformats.org/spreadsheetml/2006/main">
  <numFmts count="1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#,##0.00\ ;\(#,##0.00\);\-#\ ;@\ "/>
    <numFmt numFmtId="177" formatCode="_-* #,##0_-;\-* #,##0_-;_-* &quot;-&quot;_-;_-@_-"/>
    <numFmt numFmtId="178" formatCode="_-&quot;R$&quot;* #,##0.00_-;\-&quot;R$&quot;* #,##0.00_-;_-&quot;R$&quot;* &quot;-&quot;??_-;_-@_-"/>
    <numFmt numFmtId="179" formatCode="_-* #,##0.00_-;\-* #,##0.00_-;_-* &quot;-&quot;??_-;_-@_-"/>
    <numFmt numFmtId="180" formatCode="[$R$-416]\ #,##0.00;[Red]\-[$R$-416]\ #,##0.00"/>
    <numFmt numFmtId="181" formatCode="[$R$-416]\ #,##0.00;[Red][$R$-416]\ #,##0.00"/>
  </numFmts>
  <fonts count="57">
    <font>
      <sz val="11"/>
      <color indexed="8"/>
      <name val="Arial"/>
      <family val="2"/>
    </font>
    <font>
      <sz val="10"/>
      <name val="Calibri"/>
      <family val="2"/>
    </font>
    <font>
      <b/>
      <sz val="10"/>
      <color indexed="8"/>
      <name val="Swis721 LtEx BT"/>
      <family val="2"/>
    </font>
    <font>
      <sz val="10"/>
      <color indexed="8"/>
      <name val="Swis721 LtEx BT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sz val="9"/>
      <color indexed="53"/>
      <name val="Arial"/>
      <family val="2"/>
    </font>
    <font>
      <b/>
      <sz val="9"/>
      <color indexed="8"/>
      <name val="Swis721 LtEx B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vertAlign val="superscript"/>
      <sz val="10"/>
      <color indexed="8"/>
      <name val="Swis721 LtEx BT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Border="0" applyProtection="0">
      <alignment/>
    </xf>
    <xf numFmtId="177" fontId="16" fillId="0" borderId="0" applyFill="0" applyBorder="0" applyAlignment="0" applyProtection="0"/>
    <xf numFmtId="0" fontId="38" fillId="2" borderId="0" applyNumberFormat="0" applyBorder="0" applyAlignment="0" applyProtection="0"/>
    <xf numFmtId="9" fontId="16" fillId="0" borderId="0" applyFill="0" applyBorder="0" applyAlignment="0" applyProtection="0"/>
    <xf numFmtId="0" fontId="39" fillId="0" borderId="1" applyNumberFormat="0" applyFill="0" applyAlignment="0" applyProtection="0"/>
    <xf numFmtId="0" fontId="40" fillId="3" borderId="2" applyNumberFormat="0" applyAlignment="0" applyProtection="0"/>
    <xf numFmtId="179" fontId="16" fillId="0" borderId="0" applyFill="0" applyBorder="0" applyAlignment="0" applyProtection="0"/>
    <xf numFmtId="0" fontId="38" fillId="4" borderId="0" applyNumberFormat="0" applyBorder="0" applyAlignment="0" applyProtection="0"/>
    <xf numFmtId="178" fontId="16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19" fillId="6" borderId="3" applyNumberFormat="0" applyFont="0" applyAlignment="0" applyProtection="0"/>
    <xf numFmtId="0" fontId="38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4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49" fillId="0" borderId="5" applyNumberFormat="0" applyFill="0" applyAlignment="0" applyProtection="0"/>
    <xf numFmtId="0" fontId="46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2" borderId="6" applyNumberFormat="0" applyAlignment="0" applyProtection="0"/>
    <xf numFmtId="0" fontId="51" fillId="13" borderId="7" applyNumberFormat="0" applyAlignment="0" applyProtection="0"/>
    <xf numFmtId="0" fontId="52" fillId="13" borderId="6" applyNumberFormat="0" applyAlignment="0" applyProtection="0"/>
    <xf numFmtId="0" fontId="53" fillId="0" borderId="8" applyNumberFormat="0" applyFill="0" applyAlignment="0" applyProtection="0"/>
    <xf numFmtId="0" fontId="38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22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6" fillId="25" borderId="0" applyNumberFormat="0" applyBorder="0" applyAlignment="0" applyProtection="0"/>
    <xf numFmtId="0" fontId="38" fillId="26" borderId="0" applyNumberFormat="0" applyBorder="0" applyAlignment="0" applyProtection="0"/>
    <xf numFmtId="0" fontId="46" fillId="27" borderId="0" applyNumberFormat="0" applyBorder="0" applyAlignment="0" applyProtection="0"/>
    <xf numFmtId="0" fontId="38" fillId="28" borderId="0" applyNumberFormat="0" applyBorder="0" applyAlignment="0" applyProtection="0"/>
    <xf numFmtId="0" fontId="46" fillId="29" borderId="0" applyNumberFormat="0" applyBorder="0" applyAlignment="0" applyProtection="0"/>
    <xf numFmtId="0" fontId="38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wrapText="1"/>
    </xf>
    <xf numFmtId="176" fontId="7" fillId="0" borderId="0" xfId="15" applyNumberFormat="1" applyFont="1" applyFill="1" applyBorder="1" applyAlignment="1" applyProtection="1">
      <alignment/>
      <protection/>
    </xf>
    <xf numFmtId="180" fontId="7" fillId="0" borderId="0" xfId="15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/>
    </xf>
    <xf numFmtId="176" fontId="8" fillId="0" borderId="0" xfId="15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176" fontId="9" fillId="0" borderId="0" xfId="15" applyNumberFormat="1" applyFont="1" applyFill="1" applyBorder="1" applyAlignment="1" applyProtection="1">
      <alignment horizontal="left" vertical="center"/>
      <protection/>
    </xf>
    <xf numFmtId="176" fontId="6" fillId="0" borderId="0" xfId="15" applyNumberFormat="1" applyFont="1" applyFill="1" applyBorder="1" applyAlignment="1" applyProtection="1">
      <alignment horizontal="center" vertical="center"/>
      <protection/>
    </xf>
    <xf numFmtId="180" fontId="6" fillId="0" borderId="0" xfId="15" applyNumberFormat="1" applyFont="1" applyFill="1" applyBorder="1" applyAlignment="1" applyProtection="1">
      <alignment horizontal="center" vertical="center"/>
      <protection/>
    </xf>
    <xf numFmtId="176" fontId="10" fillId="0" borderId="0" xfId="15" applyNumberFormat="1" applyFont="1" applyFill="1" applyBorder="1" applyAlignment="1" applyProtection="1">
      <alignment horizontal="left" vertical="center"/>
      <protection/>
    </xf>
    <xf numFmtId="176" fontId="11" fillId="0" borderId="0" xfId="15" applyNumberFormat="1" applyFont="1" applyFill="1" applyBorder="1" applyAlignment="1" applyProtection="1">
      <alignment horizontal="left" vertical="center"/>
      <protection/>
    </xf>
    <xf numFmtId="176" fontId="12" fillId="0" borderId="0" xfId="15" applyNumberFormat="1" applyFont="1" applyFill="1" applyBorder="1" applyAlignment="1" applyProtection="1">
      <alignment horizontal="left" vertical="center"/>
      <protection/>
    </xf>
    <xf numFmtId="176" fontId="13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76" fontId="12" fillId="0" borderId="11" xfId="15" applyNumberFormat="1" applyFont="1" applyFill="1" applyBorder="1" applyAlignment="1" applyProtection="1">
      <alignment horizontal="center" vertical="center" wrapText="1"/>
      <protection/>
    </xf>
    <xf numFmtId="180" fontId="12" fillId="0" borderId="11" xfId="15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vertical="center" wrapText="1"/>
    </xf>
    <xf numFmtId="176" fontId="6" fillId="0" borderId="11" xfId="15" applyNumberFormat="1" applyFont="1" applyFill="1" applyBorder="1" applyAlignment="1" applyProtection="1">
      <alignment vertical="center"/>
      <protection/>
    </xf>
    <xf numFmtId="180" fontId="6" fillId="0" borderId="11" xfId="15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justify" vertical="center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11" xfId="15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1" xfId="0" applyNumberFormat="1" applyFont="1" applyBorder="1" applyAlignment="1">
      <alignment horizontal="justify" vertical="center" wrapText="1"/>
    </xf>
    <xf numFmtId="176" fontId="6" fillId="0" borderId="0" xfId="15" applyAlignment="1">
      <alignment vertical="center"/>
    </xf>
    <xf numFmtId="0" fontId="12" fillId="0" borderId="12" xfId="0" applyNumberFormat="1" applyFont="1" applyFill="1" applyBorder="1" applyAlignment="1">
      <alignment horizontal="center" vertical="center"/>
    </xf>
    <xf numFmtId="176" fontId="6" fillId="0" borderId="11" xfId="15" applyNumberFormat="1" applyFont="1" applyFill="1" applyBorder="1" applyAlignment="1" applyProtection="1">
      <alignment horizontal="left" vertical="center"/>
      <protection/>
    </xf>
    <xf numFmtId="4" fontId="6" fillId="0" borderId="11" xfId="15" applyNumberFormat="1" applyFont="1" applyFill="1" applyBorder="1" applyAlignment="1" applyProtection="1">
      <alignment vertical="center"/>
      <protection/>
    </xf>
    <xf numFmtId="180" fontId="12" fillId="0" borderId="11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justify" vertical="center" wrapText="1"/>
    </xf>
    <xf numFmtId="4" fontId="6" fillId="0" borderId="11" xfId="15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180" fontId="12" fillId="0" borderId="11" xfId="15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justify" vertical="center" wrapText="1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176" fontId="12" fillId="0" borderId="11" xfId="15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center" vertical="center"/>
    </xf>
    <xf numFmtId="176" fontId="12" fillId="0" borderId="12" xfId="15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Border="1" applyAlignment="1">
      <alignment vertical="center"/>
    </xf>
    <xf numFmtId="180" fontId="12" fillId="0" borderId="12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80" fontId="6" fillId="0" borderId="11" xfId="15" applyNumberFormat="1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176" fontId="12" fillId="0" borderId="0" xfId="15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14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7" fillId="0" borderId="0" xfId="15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Alignment="1">
      <alignment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80" fontId="15" fillId="0" borderId="0" xfId="15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 horizontal="right" vertical="center"/>
    </xf>
    <xf numFmtId="180" fontId="12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81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2105025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95250</xdr:colOff>
      <xdr:row>0</xdr:row>
      <xdr:rowOff>38100</xdr:rowOff>
    </xdr:from>
    <xdr:to>
      <xdr:col>7</xdr:col>
      <xdr:colOff>666750</xdr:colOff>
      <xdr:row>4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1600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371475</xdr:colOff>
      <xdr:row>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685800</xdr:colOff>
      <xdr:row>0</xdr:row>
      <xdr:rowOff>95250</xdr:rowOff>
    </xdr:from>
    <xdr:to>
      <xdr:col>5</xdr:col>
      <xdr:colOff>1038225</xdr:colOff>
      <xdr:row>4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95250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view="pageBreakPreview" zoomScaleNormal="110" zoomScaleSheetLayoutView="100" workbookViewId="0" topLeftCell="A1">
      <selection activeCell="A21" sqref="A21:C21"/>
    </sheetView>
  </sheetViews>
  <sheetFormatPr defaultColWidth="7.875" defaultRowHeight="14.25"/>
  <cols>
    <col min="1" max="1" width="5.00390625" style="13" customWidth="1"/>
    <col min="2" max="2" width="7.125" style="13" customWidth="1"/>
    <col min="3" max="3" width="76.00390625" style="14" customWidth="1"/>
    <col min="4" max="4" width="11.75390625" style="15" customWidth="1"/>
    <col min="5" max="5" width="10.375" style="15" customWidth="1"/>
    <col min="6" max="6" width="8.25390625" style="15" customWidth="1"/>
    <col min="7" max="7" width="13.50390625" style="15" customWidth="1"/>
    <col min="8" max="8" width="13.50390625" style="16" customWidth="1"/>
    <col min="9" max="9" width="9.125" style="12" hidden="1" customWidth="1"/>
    <col min="10" max="11" width="9.125" style="13" hidden="1" customWidth="1"/>
    <col min="12" max="12" width="9.125" style="17" customWidth="1"/>
    <col min="13" max="13" width="9.125" style="18" customWidth="1"/>
    <col min="14" max="21" width="9.125" style="13" customWidth="1"/>
    <col min="22" max="22" width="14.875" style="13" customWidth="1"/>
    <col min="23" max="16384" width="9.125" style="13" customWidth="1"/>
  </cols>
  <sheetData>
    <row r="1" spans="1:22" s="9" customFormat="1" ht="12.75" customHeight="1">
      <c r="A1" s="19"/>
      <c r="B1" s="19"/>
      <c r="C1" s="19"/>
      <c r="D1" s="19"/>
      <c r="E1" s="19"/>
      <c r="F1" s="19"/>
      <c r="G1" s="19"/>
      <c r="H1" s="19"/>
      <c r="V1" s="93"/>
    </row>
    <row r="2" spans="1:22" s="9" customFormat="1" ht="21" customHeight="1">
      <c r="A2" s="19"/>
      <c r="B2" s="19"/>
      <c r="C2" s="19"/>
      <c r="D2" s="19"/>
      <c r="E2" s="19"/>
      <c r="F2" s="19"/>
      <c r="G2" s="19"/>
      <c r="H2" s="19"/>
      <c r="V2" s="13"/>
    </row>
    <row r="3" spans="1:22" s="9" customFormat="1" ht="6" customHeight="1">
      <c r="A3" s="19"/>
      <c r="B3" s="19"/>
      <c r="C3" s="19"/>
      <c r="D3" s="19"/>
      <c r="E3" s="19"/>
      <c r="F3" s="19"/>
      <c r="G3" s="19"/>
      <c r="H3" s="19"/>
      <c r="V3" s="13"/>
    </row>
    <row r="4" spans="1:22" s="9" customFormat="1" ht="12.75" customHeight="1">
      <c r="A4" s="19"/>
      <c r="B4" s="19"/>
      <c r="C4" s="19"/>
      <c r="D4" s="19"/>
      <c r="E4" s="19"/>
      <c r="F4" s="19"/>
      <c r="G4" s="19"/>
      <c r="H4" s="19"/>
      <c r="V4" s="13"/>
    </row>
    <row r="5" spans="1:22" s="9" customFormat="1" ht="12.75" customHeight="1">
      <c r="A5" s="19"/>
      <c r="B5" s="19"/>
      <c r="C5" s="19"/>
      <c r="D5" s="19"/>
      <c r="E5" s="19"/>
      <c r="F5" s="19"/>
      <c r="G5" s="19"/>
      <c r="H5" s="19"/>
      <c r="V5" s="13"/>
    </row>
    <row r="6" spans="1:8" s="9" customFormat="1" ht="19.5" customHeight="1">
      <c r="A6" s="20" t="s">
        <v>0</v>
      </c>
      <c r="B6" s="20"/>
      <c r="C6" s="20"/>
      <c r="D6" s="21"/>
      <c r="E6" s="21"/>
      <c r="F6" s="21"/>
      <c r="G6" s="21"/>
      <c r="H6" s="22"/>
    </row>
    <row r="7" spans="1:8" s="9" customFormat="1" ht="14.25" customHeight="1">
      <c r="A7" s="23" t="s">
        <v>1</v>
      </c>
      <c r="B7" s="24"/>
      <c r="C7" s="24"/>
      <c r="D7" s="21"/>
      <c r="E7" s="21"/>
      <c r="F7" s="21"/>
      <c r="G7" s="21"/>
      <c r="H7" s="22"/>
    </row>
    <row r="8" spans="1:8" s="9" customFormat="1" ht="14.25" customHeight="1">
      <c r="A8" s="23" t="s">
        <v>2</v>
      </c>
      <c r="B8" s="24"/>
      <c r="C8" s="24"/>
      <c r="D8" s="21"/>
      <c r="E8" s="21"/>
      <c r="F8" s="21"/>
      <c r="G8" s="21"/>
      <c r="H8" s="22"/>
    </row>
    <row r="9" spans="1:8" s="9" customFormat="1" ht="14.25" customHeight="1">
      <c r="A9" s="23" t="s">
        <v>3</v>
      </c>
      <c r="B9" s="24"/>
      <c r="C9" s="24"/>
      <c r="D9" s="21"/>
      <c r="E9" s="21"/>
      <c r="F9" s="21"/>
      <c r="G9" s="21"/>
      <c r="H9" s="22"/>
    </row>
    <row r="10" spans="1:8" s="9" customFormat="1" ht="14.25" customHeight="1">
      <c r="A10" s="23" t="s">
        <v>4</v>
      </c>
      <c r="B10" s="24"/>
      <c r="C10" s="24"/>
      <c r="D10" s="21"/>
      <c r="E10" s="21"/>
      <c r="F10" s="21"/>
      <c r="G10" s="21"/>
      <c r="H10" s="22"/>
    </row>
    <row r="11" spans="1:8" s="9" customFormat="1" ht="14.25" customHeight="1">
      <c r="A11" s="23" t="s">
        <v>5</v>
      </c>
      <c r="B11" s="24"/>
      <c r="C11" s="24"/>
      <c r="D11" s="21"/>
      <c r="E11" s="21"/>
      <c r="F11" s="21"/>
      <c r="G11" s="21"/>
      <c r="H11" s="22"/>
    </row>
    <row r="12" spans="1:8" s="9" customFormat="1" ht="14.25" customHeight="1">
      <c r="A12" s="25"/>
      <c r="B12" s="25"/>
      <c r="C12" s="25"/>
      <c r="D12" s="21"/>
      <c r="E12" s="21"/>
      <c r="F12" s="21"/>
      <c r="G12" s="21"/>
      <c r="H12" s="22"/>
    </row>
    <row r="13" spans="1:8" s="9" customFormat="1" ht="34.5" customHeight="1">
      <c r="A13" s="26" t="s">
        <v>6</v>
      </c>
      <c r="B13" s="26"/>
      <c r="C13" s="26"/>
      <c r="D13" s="26"/>
      <c r="E13" s="26"/>
      <c r="F13" s="26"/>
      <c r="G13" s="26"/>
      <c r="H13" s="26"/>
    </row>
    <row r="14" spans="1:22" s="10" customFormat="1" ht="31.5" customHeight="1">
      <c r="A14" s="27" t="s">
        <v>7</v>
      </c>
      <c r="B14" s="27" t="s">
        <v>8</v>
      </c>
      <c r="C14" s="28" t="s">
        <v>9</v>
      </c>
      <c r="D14" s="29" t="s">
        <v>10</v>
      </c>
      <c r="E14" s="29" t="s">
        <v>11</v>
      </c>
      <c r="F14" s="29" t="s">
        <v>12</v>
      </c>
      <c r="G14" s="30" t="s">
        <v>13</v>
      </c>
      <c r="H14" s="30" t="s">
        <v>14</v>
      </c>
      <c r="I14" s="80"/>
      <c r="V14" s="94"/>
    </row>
    <row r="15" spans="1:8" s="9" customFormat="1" ht="21.75" customHeight="1">
      <c r="A15" s="31">
        <v>1</v>
      </c>
      <c r="B15" s="31"/>
      <c r="C15" s="32" t="s">
        <v>15</v>
      </c>
      <c r="D15" s="33"/>
      <c r="E15" s="33"/>
      <c r="F15" s="33"/>
      <c r="G15" s="34"/>
      <c r="H15" s="35"/>
    </row>
    <row r="16" spans="1:22" s="9" customFormat="1" ht="21.75" customHeight="1">
      <c r="A16" s="36">
        <v>101</v>
      </c>
      <c r="B16" s="36" t="s">
        <v>16</v>
      </c>
      <c r="C16" s="37" t="s">
        <v>17</v>
      </c>
      <c r="D16" s="38">
        <v>1</v>
      </c>
      <c r="E16" s="39" t="s">
        <v>18</v>
      </c>
      <c r="F16" s="38"/>
      <c r="G16" s="34"/>
      <c r="H16" s="40"/>
      <c r="U16" s="95"/>
      <c r="V16" s="95"/>
    </row>
    <row r="17" spans="1:22" s="9" customFormat="1" ht="28.5" customHeight="1">
      <c r="A17" s="36">
        <v>102</v>
      </c>
      <c r="B17" s="36" t="s">
        <v>16</v>
      </c>
      <c r="C17" s="37" t="s">
        <v>19</v>
      </c>
      <c r="D17" s="38">
        <v>1</v>
      </c>
      <c r="E17" s="39" t="s">
        <v>18</v>
      </c>
      <c r="F17" s="41"/>
      <c r="G17" s="34"/>
      <c r="H17" s="40"/>
      <c r="U17" s="95"/>
      <c r="V17" s="95"/>
    </row>
    <row r="18" spans="1:22" s="11" customFormat="1" ht="23.25" customHeight="1">
      <c r="A18" s="36">
        <v>103</v>
      </c>
      <c r="B18" s="36">
        <v>4813</v>
      </c>
      <c r="C18" s="37" t="s">
        <v>20</v>
      </c>
      <c r="D18" s="38">
        <v>6</v>
      </c>
      <c r="E18" s="42" t="s">
        <v>21</v>
      </c>
      <c r="F18" s="38"/>
      <c r="G18" s="34"/>
      <c r="H18" s="40"/>
      <c r="I18" s="81"/>
      <c r="K18" s="82"/>
      <c r="U18" s="95"/>
      <c r="V18" s="95"/>
    </row>
    <row r="19" spans="1:22" s="11" customFormat="1" ht="23.25" customHeight="1">
      <c r="A19" s="36">
        <v>104</v>
      </c>
      <c r="B19" s="36">
        <v>98525</v>
      </c>
      <c r="C19" s="37" t="s">
        <v>22</v>
      </c>
      <c r="D19" s="38">
        <v>636.76</v>
      </c>
      <c r="E19" s="42" t="s">
        <v>21</v>
      </c>
      <c r="F19" s="38"/>
      <c r="G19" s="34"/>
      <c r="H19" s="40"/>
      <c r="I19" s="81"/>
      <c r="K19" s="82"/>
      <c r="U19" s="95"/>
      <c r="V19" s="95"/>
    </row>
    <row r="20" spans="1:22" s="9" customFormat="1" ht="25.5" customHeight="1">
      <c r="A20" s="43">
        <v>105</v>
      </c>
      <c r="B20" s="44" t="s">
        <v>23</v>
      </c>
      <c r="C20" s="45" t="s">
        <v>24</v>
      </c>
      <c r="D20" s="46">
        <v>1</v>
      </c>
      <c r="F20" s="38"/>
      <c r="G20" s="34"/>
      <c r="H20" s="40"/>
      <c r="I20" s="81"/>
      <c r="K20" s="82"/>
      <c r="U20" s="95"/>
      <c r="V20" s="95"/>
    </row>
    <row r="21" spans="1:22" s="9" customFormat="1" ht="21.75" customHeight="1">
      <c r="A21" s="47" t="s">
        <v>25</v>
      </c>
      <c r="B21" s="47"/>
      <c r="C21" s="47"/>
      <c r="D21" s="48"/>
      <c r="E21" s="36"/>
      <c r="F21" s="49"/>
      <c r="G21" s="50"/>
      <c r="H21" s="51"/>
      <c r="I21" s="81"/>
      <c r="K21" s="83"/>
      <c r="U21" s="96"/>
      <c r="V21" s="96"/>
    </row>
    <row r="22" spans="1:22" s="9" customFormat="1" ht="21.75" customHeight="1">
      <c r="A22" s="31">
        <v>2</v>
      </c>
      <c r="B22" s="31"/>
      <c r="C22" s="52" t="s">
        <v>26</v>
      </c>
      <c r="D22" s="39"/>
      <c r="E22" s="53"/>
      <c r="F22" s="49"/>
      <c r="G22" s="34"/>
      <c r="H22" s="51"/>
      <c r="I22" s="81"/>
      <c r="K22" s="83"/>
      <c r="U22" s="97"/>
      <c r="V22" s="97"/>
    </row>
    <row r="23" spans="1:51" ht="23.25" customHeight="1">
      <c r="A23" s="54">
        <v>201</v>
      </c>
      <c r="B23" s="54">
        <v>99811</v>
      </c>
      <c r="C23" s="45" t="s">
        <v>27</v>
      </c>
      <c r="D23" s="33">
        <v>636.76</v>
      </c>
      <c r="E23" s="55" t="s">
        <v>28</v>
      </c>
      <c r="F23" s="49"/>
      <c r="G23" s="34"/>
      <c r="H23" s="40"/>
      <c r="I23" s="84"/>
      <c r="J23" s="9"/>
      <c r="K23" s="85"/>
      <c r="L23" s="18"/>
      <c r="O23" s="85"/>
      <c r="P23" s="86"/>
      <c r="Q23" s="9"/>
      <c r="R23" s="9"/>
      <c r="S23" s="9"/>
      <c r="T23" s="9"/>
      <c r="U23" s="97"/>
      <c r="V23" s="97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21.75" customHeight="1">
      <c r="A24" s="56" t="s">
        <v>29</v>
      </c>
      <c r="B24" s="56"/>
      <c r="C24" s="56"/>
      <c r="D24" s="39"/>
      <c r="E24" s="36"/>
      <c r="F24" s="33"/>
      <c r="G24" s="57"/>
      <c r="H24" s="51"/>
      <c r="I24" s="87"/>
      <c r="J24" s="9"/>
      <c r="K24" s="88"/>
      <c r="L24" s="18"/>
      <c r="O24" s="85"/>
      <c r="P24" s="86"/>
      <c r="Q24" s="9"/>
      <c r="R24" s="9"/>
      <c r="S24" s="9"/>
      <c r="T24" s="9"/>
      <c r="U24" s="96"/>
      <c r="V24" s="96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2" customHeight="1">
      <c r="A25" s="58"/>
      <c r="B25" s="58"/>
      <c r="C25" s="59"/>
      <c r="D25" s="39"/>
      <c r="E25" s="36"/>
      <c r="F25" s="33"/>
      <c r="G25" s="34"/>
      <c r="H25" s="35"/>
      <c r="I25" s="89"/>
      <c r="J25" s="9"/>
      <c r="K25" s="88"/>
      <c r="L25" s="18"/>
      <c r="O25" s="85"/>
      <c r="P25" s="86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21.75" customHeight="1">
      <c r="A26" s="60"/>
      <c r="B26" s="60"/>
      <c r="C26" s="61" t="s">
        <v>30</v>
      </c>
      <c r="D26" s="62"/>
      <c r="E26" s="63"/>
      <c r="F26" s="62"/>
      <c r="G26" s="51">
        <f>SUM(G21+G24)</f>
        <v>0</v>
      </c>
      <c r="H26" s="51">
        <f>H24+H21</f>
        <v>0</v>
      </c>
      <c r="I26" s="84"/>
      <c r="J26" s="9"/>
      <c r="K26" s="88"/>
      <c r="L26" s="18"/>
      <c r="O26" s="85"/>
      <c r="P26" s="86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8.25" customHeight="1">
      <c r="A27" s="60"/>
      <c r="B27" s="60"/>
      <c r="C27" s="61"/>
      <c r="D27" s="62"/>
      <c r="E27" s="63"/>
      <c r="F27" s="62"/>
      <c r="G27" s="51"/>
      <c r="H27" s="35"/>
      <c r="I27" s="89"/>
      <c r="J27" s="9"/>
      <c r="K27" s="88"/>
      <c r="L27" s="18"/>
      <c r="O27" s="85"/>
      <c r="P27" s="8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21.75" customHeight="1">
      <c r="A28" s="64"/>
      <c r="B28" s="64"/>
      <c r="C28" s="61" t="s">
        <v>31</v>
      </c>
      <c r="D28" s="62"/>
      <c r="E28" s="63"/>
      <c r="F28" s="62"/>
      <c r="G28" s="51">
        <f>H26-G26</f>
        <v>0</v>
      </c>
      <c r="H28" s="35"/>
      <c r="I28" s="90"/>
      <c r="J28" s="9"/>
      <c r="K28" s="88"/>
      <c r="L28" s="18"/>
      <c r="O28" s="85"/>
      <c r="P28" s="86"/>
      <c r="Q28" s="9"/>
      <c r="R28" s="9"/>
      <c r="S28" s="9"/>
      <c r="T28" s="9"/>
      <c r="U28" s="9"/>
      <c r="V28" s="98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21.75" customHeight="1">
      <c r="A29" s="65"/>
      <c r="B29" s="65"/>
      <c r="C29" s="66"/>
      <c r="D29" s="67"/>
      <c r="E29" s="68"/>
      <c r="F29" s="67"/>
      <c r="G29" s="69"/>
      <c r="H29" s="70"/>
      <c r="I29" s="90"/>
      <c r="J29" s="9"/>
      <c r="K29" s="88"/>
      <c r="L29" s="18"/>
      <c r="O29" s="85"/>
      <c r="P29" s="86"/>
      <c r="Q29" s="9"/>
      <c r="R29" s="9"/>
      <c r="S29" s="9"/>
      <c r="T29" s="9"/>
      <c r="U29" s="9"/>
      <c r="V29" s="98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22" s="9" customFormat="1" ht="25.5">
      <c r="A30" s="27" t="s">
        <v>7</v>
      </c>
      <c r="B30" s="27" t="s">
        <v>8</v>
      </c>
      <c r="C30" s="28" t="s">
        <v>9</v>
      </c>
      <c r="D30" s="29" t="s">
        <v>10</v>
      </c>
      <c r="E30" s="29" t="s">
        <v>11</v>
      </c>
      <c r="F30" s="29" t="s">
        <v>12</v>
      </c>
      <c r="G30" s="30" t="s">
        <v>13</v>
      </c>
      <c r="H30" s="30" t="s">
        <v>14</v>
      </c>
      <c r="I30" s="81"/>
      <c r="K30" s="83"/>
      <c r="U30" s="96"/>
      <c r="V30" s="96"/>
    </row>
    <row r="31" spans="1:22" s="9" customFormat="1" ht="21.75" customHeight="1">
      <c r="A31" s="71">
        <v>3</v>
      </c>
      <c r="B31" s="72" t="s">
        <v>16</v>
      </c>
      <c r="C31" s="32" t="s">
        <v>32</v>
      </c>
      <c r="D31" s="33"/>
      <c r="E31" s="33"/>
      <c r="F31" s="49"/>
      <c r="G31" s="34"/>
      <c r="H31" s="51"/>
      <c r="I31" s="81"/>
      <c r="K31" s="83"/>
      <c r="U31" s="95"/>
      <c r="V31" s="95"/>
    </row>
    <row r="32" spans="1:22" s="12" customFormat="1" ht="21.75" customHeight="1">
      <c r="A32" s="71"/>
      <c r="B32" s="72"/>
      <c r="C32" s="37" t="s">
        <v>33</v>
      </c>
      <c r="D32" s="39"/>
      <c r="E32" s="39"/>
      <c r="F32" s="53"/>
      <c r="G32" s="73"/>
      <c r="H32" s="73"/>
      <c r="I32" s="81"/>
      <c r="J32" s="91"/>
      <c r="U32" s="95"/>
      <c r="V32" s="95"/>
    </row>
    <row r="33" spans="1:22" s="12" customFormat="1" ht="38.25">
      <c r="A33" s="71"/>
      <c r="B33" s="72"/>
      <c r="C33" s="37" t="s">
        <v>34</v>
      </c>
      <c r="D33" s="39"/>
      <c r="E33" s="39"/>
      <c r="F33" s="39"/>
      <c r="G33" s="39"/>
      <c r="H33" s="74"/>
      <c r="I33" s="81"/>
      <c r="J33" s="91"/>
      <c r="U33" s="95"/>
      <c r="V33" s="95"/>
    </row>
    <row r="34" spans="1:22" s="12" customFormat="1" ht="30.75" customHeight="1">
      <c r="A34" s="71"/>
      <c r="B34" s="72"/>
      <c r="C34" s="37" t="s">
        <v>35</v>
      </c>
      <c r="D34" s="39"/>
      <c r="E34" s="39"/>
      <c r="F34" s="39"/>
      <c r="G34" s="39"/>
      <c r="H34" s="74"/>
      <c r="I34" s="81"/>
      <c r="J34" s="91"/>
      <c r="U34" s="95"/>
      <c r="V34" s="95"/>
    </row>
    <row r="35" spans="1:22" s="12" customFormat="1" ht="30.75" customHeight="1">
      <c r="A35" s="71"/>
      <c r="B35" s="72"/>
      <c r="C35" s="37" t="s">
        <v>36</v>
      </c>
      <c r="D35" s="39"/>
      <c r="E35" s="39"/>
      <c r="F35" s="39"/>
      <c r="G35" s="39"/>
      <c r="H35" s="74"/>
      <c r="I35" s="81"/>
      <c r="J35" s="91"/>
      <c r="U35" s="95"/>
      <c r="V35" s="95"/>
    </row>
    <row r="36" spans="1:22" s="12" customFormat="1" ht="30.75" customHeight="1">
      <c r="A36" s="71"/>
      <c r="B36" s="72"/>
      <c r="C36" s="37" t="s">
        <v>37</v>
      </c>
      <c r="D36" s="39"/>
      <c r="E36" s="39"/>
      <c r="F36" s="39"/>
      <c r="G36" s="39"/>
      <c r="H36" s="74"/>
      <c r="I36" s="81"/>
      <c r="J36" s="91"/>
      <c r="U36" s="95"/>
      <c r="V36" s="95"/>
    </row>
    <row r="37" spans="1:22" s="12" customFormat="1" ht="30.75" customHeight="1">
      <c r="A37" s="71"/>
      <c r="B37" s="72"/>
      <c r="C37" s="37" t="s">
        <v>38</v>
      </c>
      <c r="D37" s="39"/>
      <c r="E37" s="39"/>
      <c r="F37" s="39"/>
      <c r="G37" s="39"/>
      <c r="H37" s="74"/>
      <c r="I37" s="81"/>
      <c r="J37" s="91"/>
      <c r="U37" s="95"/>
      <c r="V37" s="95"/>
    </row>
    <row r="38" spans="1:22" s="12" customFormat="1" ht="30.75" customHeight="1">
      <c r="A38" s="71"/>
      <c r="B38" s="72"/>
      <c r="C38" s="37" t="s">
        <v>39</v>
      </c>
      <c r="D38" s="39"/>
      <c r="E38" s="39"/>
      <c r="F38" s="39"/>
      <c r="G38" s="39"/>
      <c r="H38" s="74"/>
      <c r="I38" s="81"/>
      <c r="J38" s="91"/>
      <c r="U38" s="95"/>
      <c r="V38" s="95"/>
    </row>
    <row r="39" spans="1:22" s="12" customFormat="1" ht="30.75" customHeight="1">
      <c r="A39" s="71"/>
      <c r="B39" s="72"/>
      <c r="C39" s="37" t="s">
        <v>40</v>
      </c>
      <c r="D39" s="39"/>
      <c r="E39" s="39"/>
      <c r="F39" s="39"/>
      <c r="G39" s="39"/>
      <c r="H39" s="74"/>
      <c r="I39" s="81"/>
      <c r="J39" s="91"/>
      <c r="U39" s="95"/>
      <c r="V39" s="95"/>
    </row>
    <row r="40" spans="1:22" s="9" customFormat="1" ht="25.5" customHeight="1">
      <c r="A40" s="47" t="s">
        <v>41</v>
      </c>
      <c r="B40" s="47"/>
      <c r="C40" s="47"/>
      <c r="D40" s="48"/>
      <c r="E40" s="36"/>
      <c r="F40" s="49"/>
      <c r="G40" s="50"/>
      <c r="H40" s="51"/>
      <c r="I40" s="81"/>
      <c r="J40" s="91"/>
      <c r="U40" s="96"/>
      <c r="V40" s="96"/>
    </row>
    <row r="41" spans="1:51" ht="8.25" customHeight="1">
      <c r="A41" s="64"/>
      <c r="B41" s="64"/>
      <c r="C41" s="75"/>
      <c r="D41" s="62"/>
      <c r="E41" s="63"/>
      <c r="F41" s="62"/>
      <c r="G41" s="51"/>
      <c r="H41" s="35"/>
      <c r="I41" s="90"/>
      <c r="J41" s="9"/>
      <c r="K41" s="88"/>
      <c r="L41" s="18"/>
      <c r="O41" s="85"/>
      <c r="P41" s="86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21.75" customHeight="1">
      <c r="A42" s="64"/>
      <c r="B42" s="64"/>
      <c r="C42" s="75" t="s">
        <v>42</v>
      </c>
      <c r="D42" s="62"/>
      <c r="E42" s="63"/>
      <c r="F42" s="62"/>
      <c r="G42" s="51"/>
      <c r="H42" s="51">
        <f>H40+H26</f>
        <v>0</v>
      </c>
      <c r="I42" s="90"/>
      <c r="J42" s="9"/>
      <c r="K42" s="88"/>
      <c r="L42" s="18"/>
      <c r="O42" s="85"/>
      <c r="P42" s="86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9" customHeight="1">
      <c r="A43" s="76"/>
      <c r="B43" s="76"/>
      <c r="C43" s="76"/>
      <c r="D43" s="77"/>
      <c r="E43" s="78"/>
      <c r="F43" s="78"/>
      <c r="G43" s="77"/>
      <c r="H43" s="79"/>
      <c r="I43" s="9"/>
      <c r="J43" s="92"/>
      <c r="K43" s="9"/>
      <c r="L43" s="83"/>
      <c r="P43" s="85"/>
      <c r="Q43" s="86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</sheetData>
  <sheetProtection selectLockedCells="1" selectUnlockedCells="1"/>
  <mergeCells count="13">
    <mergeCell ref="A6:C6"/>
    <mergeCell ref="A13:H13"/>
    <mergeCell ref="A21:C21"/>
    <mergeCell ref="A24:C24"/>
    <mergeCell ref="A40:C40"/>
    <mergeCell ref="A31:A39"/>
    <mergeCell ref="B31:B39"/>
    <mergeCell ref="D32:D39"/>
    <mergeCell ref="E32:E39"/>
    <mergeCell ref="F32:F39"/>
    <mergeCell ref="G32:G39"/>
    <mergeCell ref="H32:H39"/>
    <mergeCell ref="A1:H5"/>
  </mergeCells>
  <printOptions horizontalCentered="1" verticalCentered="1"/>
  <pageMargins left="0.5902777777777778" right="0.4701388888888889" top="0.5902777777777778" bottom="0.7291666666666666" header="0.5118055555555555" footer="0.5902777777777778"/>
  <pageSetup horizontalDpi="300" verticalDpi="300" orientation="landscape" paperSize="9" scale="80"/>
  <headerFooter scaleWithDoc="0" alignWithMargins="0">
    <oddFooter>&amp;C&amp;10Página &amp;P</oddFooter>
  </headerFooter>
  <rowBreaks count="1" manualBreakCount="1">
    <brk id="29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Normal="110" zoomScaleSheetLayoutView="100" workbookViewId="0" topLeftCell="A1">
      <selection activeCell="B19" sqref="B19"/>
    </sheetView>
  </sheetViews>
  <sheetFormatPr defaultColWidth="9.00390625" defaultRowHeight="14.25"/>
  <cols>
    <col min="1" max="1" width="10.375" style="1" customWidth="1"/>
    <col min="2" max="2" width="13.875" style="1" customWidth="1"/>
    <col min="3" max="3" width="10.375" style="1" customWidth="1"/>
    <col min="4" max="4" width="16.50390625" style="1" customWidth="1"/>
    <col min="5" max="5" width="16.25390625" style="1" customWidth="1"/>
    <col min="6" max="6" width="14.50390625" style="1" customWidth="1"/>
    <col min="7" max="16384" width="10.375" style="1" customWidth="1"/>
  </cols>
  <sheetData>
    <row r="1" spans="1:6" ht="14.25">
      <c r="A1" s="2"/>
      <c r="B1" s="2"/>
      <c r="C1" s="2"/>
      <c r="D1" s="2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14.25">
      <c r="A3" s="2"/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27" customHeight="1">
      <c r="A6" s="3" t="s">
        <v>16</v>
      </c>
      <c r="B6" s="3" t="s">
        <v>43</v>
      </c>
      <c r="C6" s="3" t="s">
        <v>7</v>
      </c>
      <c r="D6" s="3" t="s">
        <v>44</v>
      </c>
      <c r="E6" s="3" t="s">
        <v>45</v>
      </c>
      <c r="F6" s="3" t="s">
        <v>46</v>
      </c>
    </row>
    <row r="7" spans="1:6" ht="13.5" customHeight="1">
      <c r="A7" s="4">
        <v>1</v>
      </c>
      <c r="B7" s="4" t="s">
        <v>47</v>
      </c>
      <c r="C7" s="5">
        <v>201</v>
      </c>
      <c r="D7" s="6">
        <v>1</v>
      </c>
      <c r="E7" s="7">
        <v>288000</v>
      </c>
      <c r="F7" s="8">
        <f>AVERAGE(E7:E9)</f>
        <v>223585.04333333333</v>
      </c>
    </row>
    <row r="8" spans="1:6" ht="14.25">
      <c r="A8" s="4"/>
      <c r="B8" s="4"/>
      <c r="C8" s="4"/>
      <c r="D8" s="6">
        <v>2</v>
      </c>
      <c r="E8" s="7">
        <v>222755.13</v>
      </c>
      <c r="F8" s="8"/>
    </row>
    <row r="9" spans="1:6" ht="14.25">
      <c r="A9" s="4"/>
      <c r="B9" s="4"/>
      <c r="C9" s="4"/>
      <c r="D9" s="6">
        <v>3</v>
      </c>
      <c r="E9" s="7">
        <v>160000</v>
      </c>
      <c r="F9" s="8"/>
    </row>
  </sheetData>
  <sheetProtection selectLockedCells="1" selectUnlockedCells="1"/>
  <mergeCells count="5">
    <mergeCell ref="A7:A9"/>
    <mergeCell ref="B7:B9"/>
    <mergeCell ref="C7:C9"/>
    <mergeCell ref="F7:F9"/>
    <mergeCell ref="A1:F5"/>
  </mergeCells>
  <printOptions/>
  <pageMargins left="0.7875" right="0.7875" top="0.9541666666666667" bottom="0.9541666666666667" header="0.7875" footer="0.7875"/>
  <pageSetup horizontalDpi="300" verticalDpi="300" orientation="portrait" paperSize="9"/>
  <headerFooter scaleWithDoc="0" alignWithMargins="0">
    <oddHeader>&amp;C&amp;12&amp;A</oddHeader>
    <oddFooter>&amp;C&amp;12Página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cgfilho</cp:lastModifiedBy>
  <dcterms:created xsi:type="dcterms:W3CDTF">1999-03-26T02:00:43Z</dcterms:created>
  <dcterms:modified xsi:type="dcterms:W3CDTF">2021-12-02T13:54:25Z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AppVersi">
    <vt:lpwstr>16.0300</vt:lpwstr>
  </property>
  <property fmtid="{D5CDD505-2E9C-101B-9397-08002B2CF9AE}" pid="4" name="Compa">
    <vt:lpwstr>UEPG</vt:lpwstr>
  </property>
  <property fmtid="{D5CDD505-2E9C-101B-9397-08002B2CF9AE}" pid="5" name="DocSecuri">
    <vt:r8>0</vt:r8>
  </property>
  <property fmtid="{D5CDD505-2E9C-101B-9397-08002B2CF9AE}" pid="6" name="HyperlinksChang">
    <vt:bool>false</vt:bool>
  </property>
  <property fmtid="{D5CDD505-2E9C-101B-9397-08002B2CF9AE}" pid="7" name="KSOProductBuildV">
    <vt:lpwstr>1046-11.2.0.10382</vt:lpwstr>
  </property>
  <property fmtid="{D5CDD505-2E9C-101B-9397-08002B2CF9AE}" pid="8" name="KSOReadingLayo">
    <vt:bool>true</vt:bool>
  </property>
  <property fmtid="{D5CDD505-2E9C-101B-9397-08002B2CF9AE}" pid="9" name="LinksUpToDa">
    <vt:bool>false</vt:bool>
  </property>
  <property fmtid="{D5CDD505-2E9C-101B-9397-08002B2CF9AE}" pid="10" name="ScaleCr">
    <vt:bool>false</vt:bool>
  </property>
  <property fmtid="{D5CDD505-2E9C-101B-9397-08002B2CF9AE}" pid="11" name="ShareD">
    <vt:bool>false</vt:bool>
  </property>
  <property fmtid="{D5CDD505-2E9C-101B-9397-08002B2CF9AE}" pid="12" name="I">
    <vt:lpwstr>9230E90F8E344F0EBDAFEA91BB1B6ADE</vt:lpwstr>
  </property>
</Properties>
</file>